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Petty Cash" sheetId="1" r:id="rId1"/>
  </sheets>
  <definedNames>
    <definedName name="CrossCastTotal">'Petty Cash'!$M$9</definedName>
    <definedName name="TotalPayments">'Petty Cash'!$E$18</definedName>
  </definedNames>
  <calcPr fullCalcOnLoad="1"/>
</workbook>
</file>

<file path=xl/comments1.xml><?xml version="1.0" encoding="utf-8"?>
<comments xmlns="http://schemas.openxmlformats.org/spreadsheetml/2006/main">
  <authors>
    <author>John Cox</author>
  </authors>
  <commentList>
    <comment ref="A4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This is the imprest amount required to adjust petty cash to £90
</t>
        </r>
      </text>
    </comment>
    <comment ref="C4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Optional to add text (Imprest adjustment)</t>
        </r>
      </text>
    </comment>
    <comment ref="F6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I have used a formula for illustration of the </t>
        </r>
        <r>
          <rPr>
            <b/>
            <sz val="8"/>
            <rFont val="Tahoma"/>
            <family val="2"/>
          </rPr>
          <t>Nett Vat</t>
        </r>
        <r>
          <rPr>
            <sz val="8"/>
            <rFont val="Tahoma"/>
            <family val="0"/>
          </rPr>
          <t xml:space="preserve"> calculation. Do NOT use it in a worksheet as it would calculate VAT for non VAT rated values.</t>
        </r>
      </text>
    </comment>
    <comment ref="M2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Cross casting ensures that no values in the analysis columns have been omitted or duplicated.</t>
        </r>
      </text>
    </comment>
    <comment ref="G1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Columns G to K are the Analysis Columns</t>
        </r>
      </text>
    </comment>
    <comment ref="E19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Balance c/d =
Imprest amount + total cash receipt amounts - total cash voucher amounts</t>
        </r>
      </text>
    </comment>
    <comment ref="A10" authorId="0">
      <text>
        <r>
          <rPr>
            <b/>
            <sz val="8"/>
            <rFont val="Tahoma"/>
            <family val="0"/>
          </rPr>
          <t>John Cox:</t>
        </r>
        <r>
          <rPr>
            <sz val="8"/>
            <rFont val="Tahoma"/>
            <family val="0"/>
          </rPr>
          <t xml:space="preserve">
Example of a receipt.
Enter the receipt number in column D</t>
        </r>
      </text>
    </comment>
  </commentList>
</comments>
</file>

<file path=xl/sharedStrings.xml><?xml version="1.0" encoding="utf-8"?>
<sst xmlns="http://schemas.openxmlformats.org/spreadsheetml/2006/main" count="48" uniqueCount="35">
  <si>
    <t>Receipts</t>
  </si>
  <si>
    <t>Date</t>
  </si>
  <si>
    <t>Detail</t>
  </si>
  <si>
    <t>Voucher</t>
  </si>
  <si>
    <t>No.</t>
  </si>
  <si>
    <t>Total</t>
  </si>
  <si>
    <t>Total Payments</t>
  </si>
  <si>
    <t xml:space="preserve"> </t>
  </si>
  <si>
    <t>VAT</t>
  </si>
  <si>
    <t>Opening Balance</t>
  </si>
  <si>
    <t>Cash (Imprest adjustment)</t>
  </si>
  <si>
    <t>Office Sundries</t>
  </si>
  <si>
    <t>Postage</t>
  </si>
  <si>
    <t>Sundries</t>
  </si>
  <si>
    <t>Refreshments</t>
  </si>
  <si>
    <t>Carriage</t>
  </si>
  <si>
    <t>Tea</t>
  </si>
  <si>
    <t>Flowers</t>
  </si>
  <si>
    <t>Stamps</t>
  </si>
  <si>
    <t>Parcel Courier</t>
  </si>
  <si>
    <t>Envelopes</t>
  </si>
  <si>
    <t>Tippex</t>
  </si>
  <si>
    <t>Letter Courier</t>
  </si>
  <si>
    <t>Laundry of Towels</t>
  </si>
  <si>
    <t>Magazines</t>
  </si>
  <si>
    <t>Notebook</t>
  </si>
  <si>
    <t>Sugar</t>
  </si>
  <si>
    <t>£.PP</t>
  </si>
  <si>
    <t>Balance c/d</t>
  </si>
  <si>
    <t>Balance b/d</t>
  </si>
  <si>
    <t>Cross</t>
  </si>
  <si>
    <t>Cast</t>
  </si>
  <si>
    <t>Nov 01</t>
  </si>
  <si>
    <t>Dec 01</t>
  </si>
  <si>
    <t>John Cox - coffee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</si>
</sst>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7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3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6" fillId="2" borderId="0" xfId="0" applyNumberFormat="1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9525</xdr:rowOff>
    </xdr:from>
    <xdr:to>
      <xdr:col>10</xdr:col>
      <xdr:colOff>809625</xdr:colOff>
      <xdr:row>17</xdr:row>
      <xdr:rowOff>9525</xdr:rowOff>
    </xdr:to>
    <xdr:sp>
      <xdr:nvSpPr>
        <xdr:cNvPr id="1" name="Line 2"/>
        <xdr:cNvSpPr>
          <a:spLocks/>
        </xdr:cNvSpPr>
      </xdr:nvSpPr>
      <xdr:spPr>
        <a:xfrm>
          <a:off x="3362325" y="2762250"/>
          <a:ext cx="58007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10</xdr:col>
      <xdr:colOff>800100</xdr:colOff>
      <xdr:row>18</xdr:row>
      <xdr:rowOff>9525</xdr:rowOff>
    </xdr:to>
    <xdr:sp>
      <xdr:nvSpPr>
        <xdr:cNvPr id="2" name="Line 3"/>
        <xdr:cNvSpPr>
          <a:spLocks/>
        </xdr:cNvSpPr>
      </xdr:nvSpPr>
      <xdr:spPr>
        <a:xfrm>
          <a:off x="4305300" y="2924175"/>
          <a:ext cx="48482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38100</xdr:rowOff>
    </xdr:from>
    <xdr:to>
      <xdr:col>11</xdr:col>
      <xdr:colOff>9525</xdr:colOff>
      <xdr:row>18</xdr:row>
      <xdr:rowOff>38100</xdr:rowOff>
    </xdr:to>
    <xdr:sp>
      <xdr:nvSpPr>
        <xdr:cNvPr id="3" name="Line 4"/>
        <xdr:cNvSpPr>
          <a:spLocks/>
        </xdr:cNvSpPr>
      </xdr:nvSpPr>
      <xdr:spPr>
        <a:xfrm>
          <a:off x="4305300" y="2952750"/>
          <a:ext cx="48863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4" name="Line 5"/>
        <xdr:cNvSpPr>
          <a:spLocks/>
        </xdr:cNvSpPr>
      </xdr:nvSpPr>
      <xdr:spPr>
        <a:xfrm>
          <a:off x="3324225" y="3086100"/>
          <a:ext cx="9810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152400</xdr:rowOff>
    </xdr:from>
    <xdr:to>
      <xdr:col>0</xdr:col>
      <xdr:colOff>581025</xdr:colOff>
      <xdr:row>19</xdr:row>
      <xdr:rowOff>152400</xdr:rowOff>
    </xdr:to>
    <xdr:sp>
      <xdr:nvSpPr>
        <xdr:cNvPr id="5" name="Line 6"/>
        <xdr:cNvSpPr>
          <a:spLocks/>
        </xdr:cNvSpPr>
      </xdr:nvSpPr>
      <xdr:spPr>
        <a:xfrm>
          <a:off x="38100" y="3228975"/>
          <a:ext cx="5429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19050</xdr:rowOff>
    </xdr:from>
    <xdr:to>
      <xdr:col>0</xdr:col>
      <xdr:colOff>590550</xdr:colOff>
      <xdr:row>20</xdr:row>
      <xdr:rowOff>19050</xdr:rowOff>
    </xdr:to>
    <xdr:sp>
      <xdr:nvSpPr>
        <xdr:cNvPr id="6" name="Line 7"/>
        <xdr:cNvSpPr>
          <a:spLocks/>
        </xdr:cNvSpPr>
      </xdr:nvSpPr>
      <xdr:spPr>
        <a:xfrm>
          <a:off x="47625" y="3257550"/>
          <a:ext cx="5429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0</xdr:rowOff>
    </xdr:from>
    <xdr:to>
      <xdr:col>4</xdr:col>
      <xdr:colOff>914400</xdr:colOff>
      <xdr:row>20</xdr:row>
      <xdr:rowOff>0</xdr:rowOff>
    </xdr:to>
    <xdr:sp>
      <xdr:nvSpPr>
        <xdr:cNvPr id="7" name="Line 8"/>
        <xdr:cNvSpPr>
          <a:spLocks/>
        </xdr:cNvSpPr>
      </xdr:nvSpPr>
      <xdr:spPr>
        <a:xfrm>
          <a:off x="3390900" y="3238500"/>
          <a:ext cx="8763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28575</xdr:rowOff>
    </xdr:from>
    <xdr:to>
      <xdr:col>4</xdr:col>
      <xdr:colOff>895350</xdr:colOff>
      <xdr:row>20</xdr:row>
      <xdr:rowOff>28575</xdr:rowOff>
    </xdr:to>
    <xdr:sp>
      <xdr:nvSpPr>
        <xdr:cNvPr id="8" name="Line 9"/>
        <xdr:cNvSpPr>
          <a:spLocks/>
        </xdr:cNvSpPr>
      </xdr:nvSpPr>
      <xdr:spPr>
        <a:xfrm>
          <a:off x="3381375" y="3267075"/>
          <a:ext cx="8667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7"/>
  <sheetViews>
    <sheetView tabSelected="1" workbookViewId="0" topLeftCell="A1">
      <selection activeCell="C27" sqref="C27"/>
    </sheetView>
  </sheetViews>
  <sheetFormatPr defaultColWidth="9.140625" defaultRowHeight="12.75"/>
  <cols>
    <col min="2" max="2" width="9.8515625" style="0" customWidth="1"/>
    <col min="3" max="3" width="22.140625" style="0" customWidth="1"/>
    <col min="5" max="5" width="14.140625" style="0" bestFit="1" customWidth="1"/>
    <col min="7" max="7" width="14.421875" style="0" customWidth="1"/>
    <col min="8" max="11" width="12.421875" style="0" bestFit="1" customWidth="1"/>
  </cols>
  <sheetData>
    <row r="1" spans="1:13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6</v>
      </c>
      <c r="F1" s="11" t="s">
        <v>8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" t="s">
        <v>7</v>
      </c>
      <c r="M1" s="4" t="s">
        <v>30</v>
      </c>
    </row>
    <row r="2" spans="1:13" ht="12.75">
      <c r="A2" s="10" t="s">
        <v>27</v>
      </c>
      <c r="B2" s="12" t="s">
        <v>32</v>
      </c>
      <c r="C2" s="10"/>
      <c r="D2" s="10" t="s">
        <v>4</v>
      </c>
      <c r="E2" s="10" t="s">
        <v>27</v>
      </c>
      <c r="F2" s="10" t="s">
        <v>27</v>
      </c>
      <c r="G2" s="10" t="s">
        <v>27</v>
      </c>
      <c r="H2" s="10" t="s">
        <v>27</v>
      </c>
      <c r="I2" s="10" t="s">
        <v>27</v>
      </c>
      <c r="J2" s="10" t="s">
        <v>27</v>
      </c>
      <c r="K2" s="10" t="s">
        <v>27</v>
      </c>
      <c r="M2" s="3" t="s">
        <v>31</v>
      </c>
    </row>
    <row r="3" spans="1:13" ht="12.75">
      <c r="A3" s="9">
        <v>80.5</v>
      </c>
      <c r="B3">
        <v>1</v>
      </c>
      <c r="C3" s="7" t="s">
        <v>9</v>
      </c>
      <c r="D3" t="s">
        <v>7</v>
      </c>
      <c r="E3" s="2" t="s">
        <v>7</v>
      </c>
      <c r="F3" s="2"/>
      <c r="G3" s="2"/>
      <c r="H3" s="2"/>
      <c r="I3" s="2"/>
      <c r="J3" s="2"/>
      <c r="K3" s="2"/>
      <c r="M3" s="2">
        <f>F18</f>
        <v>6.740000000000001</v>
      </c>
    </row>
    <row r="4" spans="1:13" ht="12.75">
      <c r="A4" s="2">
        <v>9.5</v>
      </c>
      <c r="B4">
        <v>1</v>
      </c>
      <c r="C4" t="s">
        <v>10</v>
      </c>
      <c r="E4" s="2"/>
      <c r="F4" s="2"/>
      <c r="G4" s="2"/>
      <c r="H4" s="2"/>
      <c r="I4" s="2"/>
      <c r="J4" s="2"/>
      <c r="K4" s="2"/>
      <c r="M4" s="2">
        <f>G18</f>
        <v>19</v>
      </c>
    </row>
    <row r="5" spans="1:13" ht="12.75">
      <c r="A5" s="2"/>
      <c r="B5">
        <v>2</v>
      </c>
      <c r="C5" t="s">
        <v>16</v>
      </c>
      <c r="D5">
        <v>1</v>
      </c>
      <c r="E5" s="2">
        <v>2.85</v>
      </c>
      <c r="F5" s="2"/>
      <c r="G5" s="2"/>
      <c r="H5" s="2"/>
      <c r="I5" s="2"/>
      <c r="J5" s="2">
        <v>2.85</v>
      </c>
      <c r="K5" s="2"/>
      <c r="M5" s="2">
        <f>H18</f>
        <v>14.95</v>
      </c>
    </row>
    <row r="6" spans="1:13" ht="12.75">
      <c r="A6" s="2"/>
      <c r="B6">
        <v>3</v>
      </c>
      <c r="C6" t="s">
        <v>17</v>
      </c>
      <c r="D6">
        <v>2</v>
      </c>
      <c r="E6" s="2">
        <v>6.46</v>
      </c>
      <c r="F6" s="2">
        <f>E6-(E6/1.175)</f>
        <v>0.9621276595744686</v>
      </c>
      <c r="G6" s="2"/>
      <c r="H6" s="2"/>
      <c r="I6" s="2">
        <v>5.5</v>
      </c>
      <c r="J6" s="2"/>
      <c r="K6" s="2"/>
      <c r="M6" s="2">
        <f>I18</f>
        <v>16</v>
      </c>
    </row>
    <row r="7" spans="1:13" ht="12.75">
      <c r="A7" s="2"/>
      <c r="B7">
        <v>6</v>
      </c>
      <c r="C7" t="s">
        <v>18</v>
      </c>
      <c r="D7">
        <v>3</v>
      </c>
      <c r="E7" s="2">
        <v>6.35</v>
      </c>
      <c r="F7" s="2"/>
      <c r="G7" s="2" t="s">
        <v>7</v>
      </c>
      <c r="H7" s="2">
        <v>6.35</v>
      </c>
      <c r="I7" s="2"/>
      <c r="J7" s="2"/>
      <c r="K7" s="2" t="s">
        <v>7</v>
      </c>
      <c r="M7" s="2">
        <f>J18</f>
        <v>5.15</v>
      </c>
    </row>
    <row r="8" spans="1:13" ht="12.75">
      <c r="A8" s="2"/>
      <c r="B8">
        <v>10</v>
      </c>
      <c r="C8" t="s">
        <v>19</v>
      </c>
      <c r="D8">
        <v>4</v>
      </c>
      <c r="E8" s="2">
        <v>2.94</v>
      </c>
      <c r="F8" s="2">
        <f>E8-(E8/1.175)</f>
        <v>0.4378723404255318</v>
      </c>
      <c r="G8" s="2"/>
      <c r="H8" s="2"/>
      <c r="I8" s="2"/>
      <c r="J8" s="2"/>
      <c r="K8" s="2">
        <v>2.5</v>
      </c>
      <c r="M8" s="2">
        <f>K18</f>
        <v>7.3</v>
      </c>
    </row>
    <row r="9" spans="1:13" ht="12.75">
      <c r="A9" s="2"/>
      <c r="B9">
        <v>18</v>
      </c>
      <c r="C9" t="s">
        <v>20</v>
      </c>
      <c r="D9">
        <v>5</v>
      </c>
      <c r="E9" s="2">
        <v>12.14</v>
      </c>
      <c r="F9" s="2">
        <v>1.84</v>
      </c>
      <c r="G9" s="2">
        <v>10.3</v>
      </c>
      <c r="H9" s="2"/>
      <c r="I9" s="2"/>
      <c r="J9" s="2"/>
      <c r="K9" s="2"/>
      <c r="L9" s="8" t="s">
        <v>5</v>
      </c>
      <c r="M9" s="9">
        <f>SUM(M3:M8)</f>
        <v>69.14</v>
      </c>
    </row>
    <row r="10" spans="1:13" ht="12.75">
      <c r="A10" s="2">
        <v>1.25</v>
      </c>
      <c r="B10">
        <v>19</v>
      </c>
      <c r="C10" t="s">
        <v>34</v>
      </c>
      <c r="D10">
        <v>7635</v>
      </c>
      <c r="E10" s="2"/>
      <c r="F10" s="2"/>
      <c r="G10" s="2"/>
      <c r="H10" s="2"/>
      <c r="I10" s="2"/>
      <c r="J10" s="2"/>
      <c r="K10" s="2"/>
      <c r="L10" s="6"/>
      <c r="M10" s="2"/>
    </row>
    <row r="11" spans="1:11" ht="12.75">
      <c r="A11" s="2"/>
      <c r="B11">
        <v>24</v>
      </c>
      <c r="C11" t="s">
        <v>23</v>
      </c>
      <c r="D11">
        <v>6</v>
      </c>
      <c r="E11" s="2">
        <v>7.64</v>
      </c>
      <c r="F11" s="2">
        <f>E11-(E11/1.175)</f>
        <v>1.137872340425532</v>
      </c>
      <c r="G11" s="2"/>
      <c r="H11" s="2"/>
      <c r="I11" s="2">
        <v>6.5</v>
      </c>
      <c r="J11" s="2"/>
      <c r="K11" s="2"/>
    </row>
    <row r="12" spans="1:11" ht="12.75">
      <c r="A12" s="2"/>
      <c r="B12">
        <v>26</v>
      </c>
      <c r="C12" t="s">
        <v>21</v>
      </c>
      <c r="D12">
        <v>7</v>
      </c>
      <c r="E12" s="2">
        <v>2.35</v>
      </c>
      <c r="F12" s="2">
        <f>E12-(E12/1.175)</f>
        <v>0.3500000000000001</v>
      </c>
      <c r="G12" s="2">
        <v>2</v>
      </c>
      <c r="H12" s="2"/>
      <c r="I12" s="2"/>
      <c r="J12" s="2"/>
      <c r="K12" s="2"/>
    </row>
    <row r="13" spans="1:11" ht="12.75">
      <c r="A13" s="2"/>
      <c r="B13">
        <v>26</v>
      </c>
      <c r="C13" t="s">
        <v>22</v>
      </c>
      <c r="D13">
        <v>8</v>
      </c>
      <c r="E13" s="2">
        <v>5.64</v>
      </c>
      <c r="F13" s="2">
        <f>E13-(E13/1.175)</f>
        <v>0.8399999999999999</v>
      </c>
      <c r="G13" s="2"/>
      <c r="H13" s="2"/>
      <c r="I13" s="2"/>
      <c r="J13" s="2"/>
      <c r="K13" s="2">
        <v>4.8</v>
      </c>
    </row>
    <row r="14" spans="1:11" ht="12.75">
      <c r="A14" s="2"/>
      <c r="B14">
        <v>27</v>
      </c>
      <c r="C14" t="s">
        <v>24</v>
      </c>
      <c r="D14">
        <v>9</v>
      </c>
      <c r="E14" s="2">
        <v>4</v>
      </c>
      <c r="F14" s="2"/>
      <c r="G14" s="2"/>
      <c r="H14" s="2"/>
      <c r="I14" s="2">
        <v>4</v>
      </c>
      <c r="J14" s="2"/>
      <c r="K14" s="2"/>
    </row>
    <row r="15" spans="1:11" ht="12.75">
      <c r="A15" s="2"/>
      <c r="B15">
        <v>27</v>
      </c>
      <c r="C15" t="s">
        <v>25</v>
      </c>
      <c r="D15">
        <v>10</v>
      </c>
      <c r="E15" s="2">
        <v>7.87</v>
      </c>
      <c r="F15" s="2">
        <f>E15-(E15/1.175)</f>
        <v>1.1721276595744685</v>
      </c>
      <c r="G15" s="2">
        <v>6.7</v>
      </c>
      <c r="H15" s="2"/>
      <c r="I15" s="2"/>
      <c r="J15" s="2"/>
      <c r="K15" s="2"/>
    </row>
    <row r="16" spans="1:11" ht="12.75">
      <c r="A16" s="2"/>
      <c r="B16">
        <v>28</v>
      </c>
      <c r="C16" t="s">
        <v>26</v>
      </c>
      <c r="D16">
        <v>11</v>
      </c>
      <c r="E16" s="2">
        <v>2.3</v>
      </c>
      <c r="F16" s="2"/>
      <c r="G16" s="2"/>
      <c r="H16" s="2"/>
      <c r="I16" s="2"/>
      <c r="J16" s="2">
        <v>2.3</v>
      </c>
      <c r="K16" s="2"/>
    </row>
    <row r="17" spans="1:11" ht="12.75">
      <c r="A17" s="2"/>
      <c r="B17">
        <v>29</v>
      </c>
      <c r="C17" t="s">
        <v>18</v>
      </c>
      <c r="D17">
        <v>12</v>
      </c>
      <c r="E17" s="2">
        <v>8.6</v>
      </c>
      <c r="F17" s="2"/>
      <c r="G17" s="2"/>
      <c r="H17" s="2">
        <v>8.6</v>
      </c>
      <c r="I17" s="2"/>
      <c r="J17" s="2"/>
      <c r="K17" s="2"/>
    </row>
    <row r="18" spans="1:11" ht="12.75">
      <c r="A18" s="2"/>
      <c r="E18" s="9">
        <f>SUM(E5:E17)</f>
        <v>69.14</v>
      </c>
      <c r="F18" s="9">
        <f aca="true" t="shared" si="0" ref="F18:K18">SUM(F5:F17)</f>
        <v>6.740000000000001</v>
      </c>
      <c r="G18" s="9">
        <f t="shared" si="0"/>
        <v>19</v>
      </c>
      <c r="H18" s="9">
        <f t="shared" si="0"/>
        <v>14.95</v>
      </c>
      <c r="I18" s="9">
        <f t="shared" si="0"/>
        <v>16</v>
      </c>
      <c r="J18" s="9">
        <f t="shared" si="0"/>
        <v>5.15</v>
      </c>
      <c r="K18" s="9">
        <f t="shared" si="0"/>
        <v>7.3</v>
      </c>
    </row>
    <row r="19" spans="1:5" ht="12.75">
      <c r="A19" s="2"/>
      <c r="C19" s="7" t="s">
        <v>28</v>
      </c>
      <c r="E19" s="9">
        <f>A20-E18</f>
        <v>22.11</v>
      </c>
    </row>
    <row r="20" spans="1:5" ht="12.75">
      <c r="A20" s="9">
        <f>SUM(A3:A19)</f>
        <v>91.25</v>
      </c>
      <c r="E20" s="9">
        <f>E18+E19</f>
        <v>91.25</v>
      </c>
    </row>
    <row r="21" spans="1:3" ht="12.75">
      <c r="A21" s="2">
        <f>E19</f>
        <v>22.11</v>
      </c>
      <c r="B21" s="5" t="s">
        <v>33</v>
      </c>
      <c r="C21" s="7" t="s">
        <v>29</v>
      </c>
    </row>
    <row r="22" ht="12.75">
      <c r="A22" s="2"/>
    </row>
    <row r="23" ht="12.75">
      <c r="A23" s="2"/>
    </row>
    <row r="24" spans="1:5" ht="12.75">
      <c r="A24" s="2"/>
      <c r="E24" s="8"/>
    </row>
    <row r="25" ht="12.75">
      <c r="A25" s="2"/>
    </row>
    <row r="26" ht="12.75">
      <c r="A26" s="2"/>
    </row>
    <row r="27" spans="1:3" ht="12.75">
      <c r="A27" s="2"/>
      <c r="C27" t="s">
        <v>7</v>
      </c>
    </row>
  </sheetData>
  <printOptions/>
  <pageMargins left="0.75" right="0.75" top="1" bottom="1" header="0.5" footer="0.5"/>
  <pageSetup fitToHeight="1" fitToWidth="1" horizontalDpi="300" verticalDpi="3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DoveSoft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Cox</dc:creator>
  <cp:keywords/>
  <dc:description/>
  <cp:lastModifiedBy>John Cox</cp:lastModifiedBy>
  <cp:lastPrinted>2003-10-08T10:29:22Z</cp:lastPrinted>
  <dcterms:created xsi:type="dcterms:W3CDTF">2003-10-08T09:40:54Z</dcterms:created>
  <dcterms:modified xsi:type="dcterms:W3CDTF">2004-01-12T14:22:23Z</dcterms:modified>
  <cp:category/>
  <cp:version/>
  <cp:contentType/>
  <cp:contentStatus/>
</cp:coreProperties>
</file>